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64" yWindow="348" windowWidth="21720" windowHeight="9228"/>
  </bookViews>
  <sheets>
    <sheet name="Formularz cenowy" sheetId="1" r:id="rId1"/>
  </sheets>
  <definedNames>
    <definedName name="_xlnm._FilterDatabase" localSheetId="0" hidden="1">'Formularz cenowy'!#REF!</definedName>
    <definedName name="_xlnm.Print_Titles" localSheetId="0">'Formularz cenowy'!#REF!</definedName>
  </definedNames>
  <calcPr calcId="124519" iterateDelta="1E-4"/>
</workbook>
</file>

<file path=xl/calcChain.xml><?xml version="1.0" encoding="utf-8"?>
<calcChain xmlns="http://schemas.openxmlformats.org/spreadsheetml/2006/main">
  <c r="F37" i="1"/>
  <c r="H37" s="1"/>
  <c r="F36"/>
  <c r="H36" s="1"/>
  <c r="F35"/>
  <c r="H35" s="1"/>
  <c r="F34"/>
  <c r="H34" s="1"/>
  <c r="F33"/>
  <c r="H33" s="1"/>
  <c r="F32"/>
  <c r="H32" s="1"/>
  <c r="F31"/>
  <c r="H31" s="1"/>
  <c r="F30"/>
  <c r="F38" s="1"/>
  <c r="F25"/>
  <c r="F26" s="1"/>
  <c r="F20"/>
  <c r="F21" s="1"/>
  <c r="F15"/>
  <c r="H15" s="1"/>
  <c r="F14"/>
  <c r="F16" s="1"/>
  <c r="F9"/>
  <c r="H9" s="1"/>
  <c r="F8"/>
  <c r="F10" s="1"/>
  <c r="H8" l="1"/>
  <c r="H10" s="1"/>
  <c r="H14"/>
  <c r="H16" s="1"/>
  <c r="H20"/>
  <c r="H21" s="1"/>
  <c r="H25"/>
  <c r="H26" s="1"/>
  <c r="H30"/>
  <c r="H38" s="1"/>
</calcChain>
</file>

<file path=xl/sharedStrings.xml><?xml version="1.0" encoding="utf-8"?>
<sst xmlns="http://schemas.openxmlformats.org/spreadsheetml/2006/main" count="81" uniqueCount="32">
  <si>
    <t xml:space="preserve">Szpital Powiatowy im. Jana Mikulicza w Biskupcu </t>
  </si>
  <si>
    <t>Dostawa aparatury, sprzętu i mebli medycznych - PN/12/20</t>
  </si>
  <si>
    <t>FORMULARZ CENOWY</t>
  </si>
  <si>
    <t>Pakiet 1 - Videogastroskop diagnostyczny</t>
  </si>
  <si>
    <t>Lp.</t>
  </si>
  <si>
    <t>Wyszczególnienie</t>
  </si>
  <si>
    <t>J.m.</t>
  </si>
  <si>
    <t xml:space="preserve">Ilość </t>
  </si>
  <si>
    <t>Cena netto</t>
  </si>
  <si>
    <t>Wartość netto</t>
  </si>
  <si>
    <t>VAT w %</t>
  </si>
  <si>
    <t>Wartość brutto</t>
  </si>
  <si>
    <t>Videogastroskop diagnostyczny kompatybilny z torem wizyjnym EPK-3000 i EPK-p</t>
  </si>
  <si>
    <t>szt.</t>
  </si>
  <si>
    <t xml:space="preserve">Automatyczny tester szczelności </t>
  </si>
  <si>
    <t xml:space="preserve">Wartość ogółem = </t>
  </si>
  <si>
    <t>Pakiet 2 - Defibrylatory AED</t>
  </si>
  <si>
    <t xml:space="preserve">Defibrylator AED </t>
  </si>
  <si>
    <t xml:space="preserve">Szafka metalowa dedykowana dla defibrylatora AED z poz. 1 </t>
  </si>
  <si>
    <t>Pakiet 3 - Aparat USG</t>
  </si>
  <si>
    <t>Aparat ultrasonograficzny</t>
  </si>
  <si>
    <t xml:space="preserve">Pakiet 4 - Wózki anestezjologiczne </t>
  </si>
  <si>
    <t xml:space="preserve">Wózek anestezjologiczny </t>
  </si>
  <si>
    <t>Pakiet 5 - Stoliki i wózki ze stali nierdzewnej</t>
  </si>
  <si>
    <t>Stolik instrumentalny typu Mayo</t>
  </si>
  <si>
    <t>Wózek do aparatury medycznej</t>
  </si>
  <si>
    <t>Wózek medyczny ratowniczy I</t>
  </si>
  <si>
    <t>Wózek medyczny ratowniczy II</t>
  </si>
  <si>
    <t>Wózek medyczny ratowniczy III</t>
  </si>
  <si>
    <t>Stojak do podawania płynów infuzyjnych</t>
  </si>
  <si>
    <t>Taboret bez oparcia - wysokość regulowana hydraulicznie</t>
  </si>
  <si>
    <t>Taboret bez oparcia - wysokość regulowana pneumatycznie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</si>
</sst>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_-* #,##0.00\ _z_ł_-;\-* #,##0.00\ _z_ł_-;_-* \-??\ _z_ł_-;_-@_-"/>
  </numFmts>
  <fonts count="13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4" fillId="0" borderId="0"/>
    <xf numFmtId="0" fontId="8" fillId="0" borderId="0"/>
    <xf numFmtId="164" fontId="10" fillId="0" borderId="0" applyBorder="0" applyProtection="0"/>
    <xf numFmtId="165" fontId="10" fillId="0" borderId="0" applyBorder="0" applyProtection="0"/>
    <xf numFmtId="164" fontId="8" fillId="0" borderId="0"/>
    <xf numFmtId="0" fontId="8" fillId="0" borderId="0"/>
    <xf numFmtId="0" fontId="8" fillId="0" borderId="0"/>
    <xf numFmtId="0" fontId="4" fillId="0" borderId="0"/>
    <xf numFmtId="0" fontId="10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9" fontId="10" fillId="0" borderId="0" applyBorder="0" applyProtection="0"/>
    <xf numFmtId="164" fontId="10" fillId="0" borderId="0" applyBorder="0" applyProtection="0"/>
    <xf numFmtId="44" fontId="10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44" fontId="0" fillId="0" borderId="0" xfId="0" applyNumberFormat="1"/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44" fontId="3" fillId="0" borderId="0" xfId="0" applyNumberFormat="1" applyFont="1"/>
    <xf numFmtId="1" fontId="3" fillId="0" borderId="0" xfId="0" applyNumberFormat="1" applyFont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44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1" applyFont="1" applyFill="1" applyBorder="1" applyAlignment="1" applyProtection="1">
      <alignment horizontal="left" vertical="center" wrapText="1"/>
      <protection locked="0"/>
    </xf>
    <xf numFmtId="3" fontId="0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" fillId="3" borderId="3" xfId="0" applyNumberFormat="1" applyFont="1" applyFill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1" fontId="1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2" applyFont="1" applyAlignment="1">
      <alignment vertical="center"/>
    </xf>
    <xf numFmtId="44" fontId="9" fillId="0" borderId="0" xfId="2" applyNumberFormat="1" applyFont="1" applyFill="1" applyBorder="1" applyAlignment="1">
      <alignment horizontal="right" vertical="center"/>
    </xf>
    <xf numFmtId="44" fontId="9" fillId="0" borderId="3" xfId="2" applyNumberFormat="1" applyFont="1" applyFill="1" applyBorder="1" applyAlignment="1">
      <alignment vertical="center"/>
    </xf>
    <xf numFmtId="1" fontId="9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44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left" vertical="center" wrapText="1"/>
      <protection locked="0"/>
    </xf>
  </cellXfs>
  <cellStyles count="20">
    <cellStyle name="Currency 2" xfId="3"/>
    <cellStyle name="Dziesiętny 2" xfId="4"/>
    <cellStyle name="Excel Built-in Currency" xfId="5"/>
    <cellStyle name="Excel Built-in Normal" xfId="1"/>
    <cellStyle name="Excel Built-in Normal 1" xfId="6"/>
    <cellStyle name="Excel Built-in Normal 2" xfId="7"/>
    <cellStyle name="Excel Built-in Normal 3" xfId="8"/>
    <cellStyle name="Normalny" xfId="0" builtinId="0"/>
    <cellStyle name="Normalny 2" xfId="2"/>
    <cellStyle name="Normalny 2 2" xfId="9"/>
    <cellStyle name="Normalny 2 3" xfId="10"/>
    <cellStyle name="Normalny 3" xfId="11"/>
    <cellStyle name="Normalny 4" xfId="12"/>
    <cellStyle name="Normalny 4 2" xfId="13"/>
    <cellStyle name="Normalny 4 2 2" xfId="14"/>
    <cellStyle name="Normalny 5" xfId="15"/>
    <cellStyle name="Normalny 7 2" xfId="16"/>
    <cellStyle name="Procentowy 2" xfId="17"/>
    <cellStyle name="Walutowy 2" xfId="18"/>
    <cellStyle name="Walutowy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zoomScale="120" zoomScaleNormal="120" workbookViewId="0">
      <selection activeCell="K18" sqref="K18"/>
    </sheetView>
  </sheetViews>
  <sheetFormatPr defaultRowHeight="13.2"/>
  <cols>
    <col min="1" max="1" width="3.88671875" customWidth="1"/>
    <col min="2" max="2" width="37.109375" style="1" customWidth="1"/>
    <col min="3" max="3" width="3.88671875" bestFit="1" customWidth="1"/>
    <col min="4" max="4" width="4.44140625" bestFit="1" customWidth="1"/>
    <col min="5" max="5" width="12.6640625" style="2" customWidth="1"/>
    <col min="6" max="6" width="13.44140625" style="2" customWidth="1"/>
    <col min="7" max="7" width="4" style="3" customWidth="1"/>
    <col min="8" max="8" width="14.44140625" style="2" customWidth="1"/>
  </cols>
  <sheetData>
    <row r="1" spans="1:8">
      <c r="A1" t="s">
        <v>0</v>
      </c>
    </row>
    <row r="2" spans="1:8">
      <c r="A2" t="s">
        <v>1</v>
      </c>
    </row>
    <row r="4" spans="1:8" ht="13.8">
      <c r="A4" s="4" t="s">
        <v>2</v>
      </c>
      <c r="B4" s="4"/>
      <c r="C4" s="4"/>
      <c r="D4" s="4"/>
      <c r="E4" s="4"/>
      <c r="F4" s="4"/>
      <c r="G4" s="4"/>
      <c r="H4" s="4"/>
    </row>
    <row r="6" spans="1:8" s="5" customFormat="1">
      <c r="A6" s="5" t="s">
        <v>3</v>
      </c>
      <c r="E6" s="6"/>
      <c r="F6" s="6"/>
      <c r="G6" s="7"/>
      <c r="H6" s="6"/>
    </row>
    <row r="7" spans="1:8" s="13" customFormat="1" ht="26.4">
      <c r="A7" s="8" t="s">
        <v>4</v>
      </c>
      <c r="B7" s="8" t="s">
        <v>5</v>
      </c>
      <c r="C7" s="9" t="s">
        <v>6</v>
      </c>
      <c r="D7" s="10" t="s">
        <v>7</v>
      </c>
      <c r="E7" s="11" t="s">
        <v>8</v>
      </c>
      <c r="F7" s="11" t="s">
        <v>9</v>
      </c>
      <c r="G7" s="12" t="s">
        <v>10</v>
      </c>
      <c r="H7" s="11" t="s">
        <v>11</v>
      </c>
    </row>
    <row r="8" spans="1:8" s="21" customFormat="1" ht="39.6">
      <c r="A8" s="14">
        <v>1</v>
      </c>
      <c r="B8" s="15" t="s">
        <v>12</v>
      </c>
      <c r="C8" s="16" t="s">
        <v>13</v>
      </c>
      <c r="D8" s="17">
        <v>1</v>
      </c>
      <c r="E8" s="18">
        <v>0</v>
      </c>
      <c r="F8" s="19">
        <f>ROUND(PRODUCT(D8,E8),2)</f>
        <v>0</v>
      </c>
      <c r="G8" s="20"/>
      <c r="H8" s="19">
        <f>ROUND(PRODUCT(F8,1+G8/100),2)</f>
        <v>0</v>
      </c>
    </row>
    <row r="9" spans="1:8" s="21" customFormat="1">
      <c r="A9" s="14">
        <v>2</v>
      </c>
      <c r="B9" s="15" t="s">
        <v>14</v>
      </c>
      <c r="C9" s="16" t="s">
        <v>13</v>
      </c>
      <c r="D9" s="17">
        <v>1</v>
      </c>
      <c r="E9" s="18">
        <v>0</v>
      </c>
      <c r="F9" s="19">
        <f>ROUND(PRODUCT(D9,E9),2)</f>
        <v>0</v>
      </c>
      <c r="G9" s="20"/>
      <c r="H9" s="19">
        <f>ROUND(PRODUCT(F9,1+G9/100),2)</f>
        <v>0</v>
      </c>
    </row>
    <row r="10" spans="1:8" s="22" customFormat="1">
      <c r="E10" s="23" t="s">
        <v>15</v>
      </c>
      <c r="F10" s="24">
        <f>SUM(F8:F9)</f>
        <v>0</v>
      </c>
      <c r="G10" s="25"/>
      <c r="H10" s="24">
        <f>SUM(H8:H9)</f>
        <v>0</v>
      </c>
    </row>
    <row r="12" spans="1:8" s="5" customFormat="1">
      <c r="A12" s="5" t="s">
        <v>16</v>
      </c>
      <c r="E12" s="6"/>
      <c r="F12" s="6"/>
      <c r="G12" s="7"/>
      <c r="H12" s="6"/>
    </row>
    <row r="13" spans="1:8" s="13" customFormat="1" ht="26.4">
      <c r="A13" s="8" t="s">
        <v>4</v>
      </c>
      <c r="B13" s="8" t="s">
        <v>5</v>
      </c>
      <c r="C13" s="9" t="s">
        <v>6</v>
      </c>
      <c r="D13" s="10" t="s">
        <v>7</v>
      </c>
      <c r="E13" s="11" t="s">
        <v>8</v>
      </c>
      <c r="F13" s="11" t="s">
        <v>9</v>
      </c>
      <c r="G13" s="12" t="s">
        <v>10</v>
      </c>
      <c r="H13" s="11" t="s">
        <v>11</v>
      </c>
    </row>
    <row r="14" spans="1:8" s="21" customFormat="1">
      <c r="A14" s="14">
        <v>1</v>
      </c>
      <c r="B14" s="15" t="s">
        <v>17</v>
      </c>
      <c r="C14" s="16" t="s">
        <v>13</v>
      </c>
      <c r="D14" s="17">
        <v>5</v>
      </c>
      <c r="E14" s="18">
        <v>0</v>
      </c>
      <c r="F14" s="19">
        <f>ROUND(PRODUCT(D14,E14),2)</f>
        <v>0</v>
      </c>
      <c r="G14" s="20"/>
      <c r="H14" s="19">
        <f>ROUND(PRODUCT(F14,1+G14/100),2)</f>
        <v>0</v>
      </c>
    </row>
    <row r="15" spans="1:8" s="21" customFormat="1" ht="26.4">
      <c r="A15" s="14">
        <v>2</v>
      </c>
      <c r="B15" s="15" t="s">
        <v>18</v>
      </c>
      <c r="C15" s="16" t="s">
        <v>13</v>
      </c>
      <c r="D15" s="17">
        <v>5</v>
      </c>
      <c r="E15" s="18">
        <v>0</v>
      </c>
      <c r="F15" s="19">
        <f>ROUND(PRODUCT(D15,E15),2)</f>
        <v>0</v>
      </c>
      <c r="G15" s="20"/>
      <c r="H15" s="19">
        <f>ROUND(PRODUCT(F15,1+G15/100),2)</f>
        <v>0</v>
      </c>
    </row>
    <row r="16" spans="1:8" s="22" customFormat="1">
      <c r="E16" s="23" t="s">
        <v>15</v>
      </c>
      <c r="F16" s="24">
        <f>SUM(F14:F15)</f>
        <v>0</v>
      </c>
      <c r="G16" s="25"/>
      <c r="H16" s="24">
        <f>SUM(H14:H15)</f>
        <v>0</v>
      </c>
    </row>
    <row r="18" spans="1:8" s="5" customFormat="1">
      <c r="A18" s="5" t="s">
        <v>19</v>
      </c>
      <c r="E18" s="6"/>
      <c r="F18" s="6"/>
      <c r="G18" s="7"/>
      <c r="H18" s="6"/>
    </row>
    <row r="19" spans="1:8" s="1" customFormat="1" ht="26.4">
      <c r="A19" s="26" t="s">
        <v>4</v>
      </c>
      <c r="B19" s="26" t="s">
        <v>5</v>
      </c>
      <c r="C19" s="9" t="s">
        <v>6</v>
      </c>
      <c r="D19" s="9" t="s">
        <v>7</v>
      </c>
      <c r="E19" s="27" t="s">
        <v>8</v>
      </c>
      <c r="F19" s="27" t="s">
        <v>9</v>
      </c>
      <c r="G19" s="12" t="s">
        <v>10</v>
      </c>
      <c r="H19" s="27" t="s">
        <v>11</v>
      </c>
    </row>
    <row r="20" spans="1:8" s="21" customFormat="1">
      <c r="A20" s="14">
        <v>1</v>
      </c>
      <c r="B20" s="15" t="s">
        <v>20</v>
      </c>
      <c r="C20" s="16" t="s">
        <v>13</v>
      </c>
      <c r="D20" s="17">
        <v>1</v>
      </c>
      <c r="E20" s="18">
        <v>0</v>
      </c>
      <c r="F20" s="19">
        <f>ROUND(PRODUCT(D20,E20),2)</f>
        <v>0</v>
      </c>
      <c r="G20" s="20"/>
      <c r="H20" s="19">
        <f>ROUND(PRODUCT(F20,1+G20/100),2)</f>
        <v>0</v>
      </c>
    </row>
    <row r="21" spans="1:8" s="22" customFormat="1">
      <c r="E21" s="23" t="s">
        <v>15</v>
      </c>
      <c r="F21" s="24">
        <f>SUM(F20)</f>
        <v>0</v>
      </c>
      <c r="G21" s="25"/>
      <c r="H21" s="24">
        <f>SUM(H20)</f>
        <v>0</v>
      </c>
    </row>
    <row r="23" spans="1:8" s="5" customFormat="1">
      <c r="A23" s="5" t="s">
        <v>21</v>
      </c>
      <c r="E23" s="6"/>
      <c r="F23" s="6"/>
      <c r="G23" s="7"/>
      <c r="H23" s="6"/>
    </row>
    <row r="24" spans="1:8" s="13" customFormat="1" ht="26.4">
      <c r="A24" s="8" t="s">
        <v>4</v>
      </c>
      <c r="B24" s="8" t="s">
        <v>5</v>
      </c>
      <c r="C24" s="9" t="s">
        <v>6</v>
      </c>
      <c r="D24" s="10" t="s">
        <v>7</v>
      </c>
      <c r="E24" s="11" t="s">
        <v>8</v>
      </c>
      <c r="F24" s="11" t="s">
        <v>9</v>
      </c>
      <c r="G24" s="12" t="s">
        <v>10</v>
      </c>
      <c r="H24" s="11" t="s">
        <v>11</v>
      </c>
    </row>
    <row r="25" spans="1:8" s="21" customFormat="1">
      <c r="A25" s="14">
        <v>1</v>
      </c>
      <c r="B25" s="15" t="s">
        <v>22</v>
      </c>
      <c r="C25" s="16" t="s">
        <v>13</v>
      </c>
      <c r="D25" s="17">
        <v>5</v>
      </c>
      <c r="E25" s="18">
        <v>0</v>
      </c>
      <c r="F25" s="19">
        <f>ROUND(PRODUCT(D25,E25),2)</f>
        <v>0</v>
      </c>
      <c r="G25" s="20"/>
      <c r="H25" s="19">
        <f>ROUND(PRODUCT(F25,1+G25/100),2)</f>
        <v>0</v>
      </c>
    </row>
    <row r="26" spans="1:8" s="22" customFormat="1">
      <c r="E26" s="23" t="s">
        <v>15</v>
      </c>
      <c r="F26" s="24">
        <f>SUM(F25)</f>
        <v>0</v>
      </c>
      <c r="G26" s="25"/>
      <c r="H26" s="24">
        <f>SUM(H25)</f>
        <v>0</v>
      </c>
    </row>
    <row r="28" spans="1:8" s="5" customFormat="1">
      <c r="A28" s="5" t="s">
        <v>23</v>
      </c>
      <c r="E28" s="6"/>
      <c r="F28" s="6"/>
      <c r="G28" s="7"/>
      <c r="H28" s="6"/>
    </row>
    <row r="29" spans="1:8" s="13" customFormat="1" ht="26.4">
      <c r="A29" s="8" t="s">
        <v>4</v>
      </c>
      <c r="B29" s="8" t="s">
        <v>5</v>
      </c>
      <c r="C29" s="9" t="s">
        <v>6</v>
      </c>
      <c r="D29" s="10" t="s">
        <v>7</v>
      </c>
      <c r="E29" s="11" t="s">
        <v>8</v>
      </c>
      <c r="F29" s="11" t="s">
        <v>9</v>
      </c>
      <c r="G29" s="12" t="s">
        <v>10</v>
      </c>
      <c r="H29" s="11" t="s">
        <v>11</v>
      </c>
    </row>
    <row r="30" spans="1:8" s="21" customFormat="1">
      <c r="A30" s="14">
        <v>1</v>
      </c>
      <c r="B30" s="15" t="s">
        <v>24</v>
      </c>
      <c r="C30" s="16" t="s">
        <v>13</v>
      </c>
      <c r="D30" s="17">
        <v>3</v>
      </c>
      <c r="E30" s="18">
        <v>0</v>
      </c>
      <c r="F30" s="19">
        <f t="shared" ref="F30:F37" si="0">ROUND(PRODUCT(D30,E30),2)</f>
        <v>0</v>
      </c>
      <c r="G30" s="20"/>
      <c r="H30" s="19">
        <f t="shared" ref="H30:H37" si="1">ROUND(PRODUCT(F30,1+G30/100),2)</f>
        <v>0</v>
      </c>
    </row>
    <row r="31" spans="1:8" s="21" customFormat="1">
      <c r="A31" s="14">
        <v>2</v>
      </c>
      <c r="B31" s="28" t="s">
        <v>25</v>
      </c>
      <c r="C31" s="16" t="s">
        <v>13</v>
      </c>
      <c r="D31" s="17">
        <v>3</v>
      </c>
      <c r="E31" s="18">
        <v>0</v>
      </c>
      <c r="F31" s="19">
        <f>ROUND(PRODUCT(D31,E31),2)</f>
        <v>0</v>
      </c>
      <c r="G31" s="20"/>
      <c r="H31" s="19">
        <f>ROUND(PRODUCT(F31,1+G31/100),2)</f>
        <v>0</v>
      </c>
    </row>
    <row r="32" spans="1:8" s="21" customFormat="1">
      <c r="A32" s="14">
        <v>3</v>
      </c>
      <c r="B32" s="15" t="s">
        <v>26</v>
      </c>
      <c r="C32" s="16" t="s">
        <v>13</v>
      </c>
      <c r="D32" s="17">
        <v>2</v>
      </c>
      <c r="E32" s="18">
        <v>0</v>
      </c>
      <c r="F32" s="19">
        <f t="shared" ref="F32:F33" si="2">ROUND(PRODUCT(D32,E32),2)</f>
        <v>0</v>
      </c>
      <c r="G32" s="20"/>
      <c r="H32" s="19">
        <f t="shared" ref="H32:H33" si="3">ROUND(PRODUCT(F32,1+G32/100),2)</f>
        <v>0</v>
      </c>
    </row>
    <row r="33" spans="1:8" s="21" customFormat="1">
      <c r="A33" s="14">
        <v>4</v>
      </c>
      <c r="B33" s="15" t="s">
        <v>27</v>
      </c>
      <c r="C33" s="16" t="s">
        <v>13</v>
      </c>
      <c r="D33" s="17">
        <v>1</v>
      </c>
      <c r="E33" s="18">
        <v>0</v>
      </c>
      <c r="F33" s="19">
        <f t="shared" si="2"/>
        <v>0</v>
      </c>
      <c r="G33" s="20"/>
      <c r="H33" s="19">
        <f t="shared" si="3"/>
        <v>0</v>
      </c>
    </row>
    <row r="34" spans="1:8" s="21" customFormat="1">
      <c r="A34" s="14">
        <v>5</v>
      </c>
      <c r="B34" s="15" t="s">
        <v>28</v>
      </c>
      <c r="C34" s="16" t="s">
        <v>13</v>
      </c>
      <c r="D34" s="17">
        <v>4</v>
      </c>
      <c r="E34" s="18">
        <v>0</v>
      </c>
      <c r="F34" s="19">
        <f t="shared" si="0"/>
        <v>0</v>
      </c>
      <c r="G34" s="20"/>
      <c r="H34" s="19">
        <f t="shared" si="1"/>
        <v>0</v>
      </c>
    </row>
    <row r="35" spans="1:8" s="21" customFormat="1">
      <c r="A35" s="14">
        <v>6</v>
      </c>
      <c r="B35" s="15" t="s">
        <v>29</v>
      </c>
      <c r="C35" s="16" t="s">
        <v>13</v>
      </c>
      <c r="D35" s="17">
        <v>1</v>
      </c>
      <c r="E35" s="18">
        <v>0</v>
      </c>
      <c r="F35" s="19">
        <f t="shared" si="0"/>
        <v>0</v>
      </c>
      <c r="G35" s="20"/>
      <c r="H35" s="19">
        <f t="shared" si="1"/>
        <v>0</v>
      </c>
    </row>
    <row r="36" spans="1:8" s="21" customFormat="1" ht="26.4">
      <c r="A36" s="14">
        <v>7</v>
      </c>
      <c r="B36" s="15" t="s">
        <v>30</v>
      </c>
      <c r="C36" s="16" t="s">
        <v>13</v>
      </c>
      <c r="D36" s="17">
        <v>3</v>
      </c>
      <c r="E36" s="18">
        <v>0</v>
      </c>
      <c r="F36" s="19">
        <f t="shared" si="0"/>
        <v>0</v>
      </c>
      <c r="G36" s="20"/>
      <c r="H36" s="19">
        <f t="shared" si="1"/>
        <v>0</v>
      </c>
    </row>
    <row r="37" spans="1:8" s="21" customFormat="1" ht="26.4">
      <c r="A37" s="14">
        <v>8</v>
      </c>
      <c r="B37" s="28" t="s">
        <v>31</v>
      </c>
      <c r="C37" s="16" t="s">
        <v>13</v>
      </c>
      <c r="D37" s="17">
        <v>3</v>
      </c>
      <c r="E37" s="18">
        <v>0</v>
      </c>
      <c r="F37" s="19">
        <f t="shared" si="0"/>
        <v>0</v>
      </c>
      <c r="G37" s="20"/>
      <c r="H37" s="19">
        <f t="shared" si="1"/>
        <v>0</v>
      </c>
    </row>
    <row r="38" spans="1:8" s="22" customFormat="1">
      <c r="E38" s="23" t="s">
        <v>15</v>
      </c>
      <c r="F38" s="24">
        <f>SUM(F30:F37)</f>
        <v>0</v>
      </c>
      <c r="G38" s="25"/>
      <c r="H38" s="24">
        <f>SUM(H30:H37)</f>
        <v>0</v>
      </c>
    </row>
  </sheetData>
  <mergeCells count="1">
    <mergeCell ref="A4:H4"/>
  </mergeCells>
  <printOptions horizontalCentered="1"/>
  <pageMargins left="0.47244094488188981" right="0.47244094488188981" top="0.94488188976377963" bottom="1.5748031496062993" header="0.59055118110236227" footer="0.59055118110236227"/>
  <pageSetup paperSize="9" orientation="portrait" horizontalDpi="4294967294" verticalDpi="4294967294" r:id="rId1"/>
  <headerFooter>
    <oddFooter>&amp;LStrona &amp;P z &amp;N&amp;R&amp;"Arial,Kursywa"&amp;9..................................................................................................................
data, podpis i pieczęć pełnomocnego przedstawiciela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bkaczmarczyk</dc:creator>
  <cp:lastModifiedBy>bkaczmarczyk</cp:lastModifiedBy>
  <dcterms:created xsi:type="dcterms:W3CDTF">2020-10-12T12:56:13Z</dcterms:created>
  <dcterms:modified xsi:type="dcterms:W3CDTF">2020-10-12T12:57:04Z</dcterms:modified>
</cp:coreProperties>
</file>