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23400" windowHeight="9510"/>
  </bookViews>
  <sheets>
    <sheet name="Otwarcie ofert" sheetId="1" r:id="rId1"/>
  </sheets>
  <definedNames>
    <definedName name="OLE_LINK1" localSheetId="0">'Otwarcie ofert'!#REF!</definedName>
  </definedNames>
  <calcPr calcId="125725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<sst xmlns="http://schemas.openxmlformats.org/spreadsheetml/2006/main" count="150" uniqueCount="96">
  <si>
    <t>Szpital Powiatowy im Jana Mikulicza w Biskupcu, 11-300 Biskupiec, ul. Armii Krajowej 8</t>
  </si>
  <si>
    <t>Oferta nr 1</t>
  </si>
  <si>
    <t>Oferta nr 2</t>
  </si>
  <si>
    <t>Oferta nr 3</t>
  </si>
  <si>
    <t>Oferta nr 4</t>
  </si>
  <si>
    <t>Oferta nr 5</t>
  </si>
  <si>
    <t>Oferta nr 6</t>
  </si>
  <si>
    <t>Oferta nr 7</t>
  </si>
  <si>
    <t>Oferta nr 8</t>
  </si>
  <si>
    <t>Oferta nr 9</t>
  </si>
  <si>
    <t>Oferta nr 10</t>
  </si>
  <si>
    <t>Oferta nr 11</t>
  </si>
  <si>
    <t>Oferta nr 12</t>
  </si>
  <si>
    <t>Oferta nr 13</t>
  </si>
  <si>
    <t>Oferta nr 14</t>
  </si>
  <si>
    <t>Oferta nr 15</t>
  </si>
  <si>
    <t>Konsorcjum</t>
  </si>
  <si>
    <t>Aspen Pharma Ireland Limited
One George's Quay Plaza Dublin 2, Irlandia</t>
  </si>
  <si>
    <t>Lek S.A.</t>
  </si>
  <si>
    <t xml:space="preserve">Centrala 
Farmaceutyczna </t>
  </si>
  <si>
    <t>Farmacol-Logistyka 
Sp. z o.o.</t>
  </si>
  <si>
    <t>Konsorcjum:</t>
  </si>
  <si>
    <t>Lider: Anpharm PF S.A.
03-236 Warszwa, ul. Annopol 6B</t>
  </si>
  <si>
    <t>ul. Tysiąclecia 14</t>
  </si>
  <si>
    <t>Adres do korespondencji: 
Aspen Pharma Ireland Limited</t>
  </si>
  <si>
    <t>00-203 Warszawa</t>
  </si>
  <si>
    <t>87-100 Toruń</t>
  </si>
  <si>
    <t>50-502 Wrocław</t>
  </si>
  <si>
    <t>00-380 Warszawa</t>
  </si>
  <si>
    <t>95-010 Stryków</t>
  </si>
  <si>
    <t>CEFARM S.A.</t>
  </si>
  <si>
    <t>40-541 Katowice</t>
  </si>
  <si>
    <t>Lider: PGF Urtica Sp. z o.o.
ul. Krzemieniecka 120, 54-613 Wrocław</t>
  </si>
  <si>
    <t>Numery Pakietów</t>
  </si>
  <si>
    <t>Członek: Servier Polska Services Sp. z o.o.
01-248 Warszawa, ul. Jana Kazimierza 10</t>
  </si>
  <si>
    <t>64-300 Nowy Tomyśl</t>
  </si>
  <si>
    <t>ul. Bonifraterska 17</t>
  </si>
  <si>
    <t>ul. Grudziądzka 159A</t>
  </si>
  <si>
    <t>ul. Hubska 44</t>
  </si>
  <si>
    <t>ul. Kruczkowskiego 8</t>
  </si>
  <si>
    <t>ul. Podlipie 16</t>
  </si>
  <si>
    <t>Ul. Jana Kazimierza 16
01-248 Warszawa</t>
  </si>
  <si>
    <t>Członek: PGF S.A.
ul. Zbąszyńska 3, 91-342 Łódź</t>
  </si>
  <si>
    <t xml:space="preserve">Warunki płatności </t>
  </si>
  <si>
    <t>60 dni</t>
  </si>
  <si>
    <t>30 dni</t>
  </si>
  <si>
    <t>Termin wykonania zamówienia</t>
  </si>
  <si>
    <t>48 godzin</t>
  </si>
  <si>
    <t>24 godziny</t>
  </si>
  <si>
    <t>Okres gwarancji</t>
  </si>
  <si>
    <t>Nie dotyczy</t>
  </si>
  <si>
    <r>
      <rPr>
        <sz val="11"/>
        <color rgb="FFFF0000"/>
        <rFont val="Arial Narrow"/>
        <family val="2"/>
        <charset val="238"/>
      </rPr>
      <t>UWAGA!</t>
    </r>
    <r>
      <rPr>
        <sz val="11"/>
        <rFont val="Arial Narrow"/>
        <family val="2"/>
        <charset val="238"/>
      </rPr>
      <t xml:space="preserve"> Zgodnie z art. 24 ust. 11 ustawy Pzp: Wykonawca, </t>
    </r>
    <r>
      <rPr>
        <b/>
        <sz val="11"/>
        <rFont val="Arial Narrow"/>
        <family val="2"/>
        <charset val="238"/>
      </rPr>
      <t>w terminie 3 dni</t>
    </r>
    <r>
      <rPr>
        <sz val="11"/>
        <rFont val="Arial Narrow"/>
        <family val="2"/>
        <charset val="238"/>
      </rPr>
      <t xml:space="preserve"> od dnia zamieszczenia na stronie internetowej informacji, o której mowa w art. 86 ust. 5, przekazuje zamawiającemu </t>
    </r>
    <r>
      <rPr>
        <b/>
        <sz val="11"/>
        <rFont val="Arial Narrow"/>
        <family val="2"/>
        <charset val="238"/>
      </rPr>
      <t>oświadczenie</t>
    </r>
    <r>
      <rPr>
        <sz val="11"/>
        <rFont val="Arial Narrow"/>
        <family val="2"/>
        <charset val="238"/>
      </rPr>
      <t xml:space="preserve"> o przynależności lub braku przynależności do tej samej grupy kapitałowej, o której mowa w art. 24 ust. 1 pkt. 23 ustawy Pzp. 
Wraz ze złożeniem oświadczenia, wykonawca może przedstawić dowody, że powiązania z innym wykonawcą nie prowadzą do zakłócenia konkurencji w postępowaniu o udzielenie zamówienia.</t>
    </r>
  </si>
  <si>
    <t>PN/13/19 - Zaopatrzenie apteki</t>
  </si>
  <si>
    <t>Informacje dotyczące wykonawców i złożonych przez nich ofert  (zgodnie z art. 86 ust. 5 ustawy Pzp) z otwarcia ofert w dniu 03.12.2019 r.</t>
  </si>
  <si>
    <t xml:space="preserve">Zamawiający zamierza przeznaczyć na sfinansowanie zamówienia: Pakiet 1: 220 740,12 zł, Pakiet 2: 26 516,70 zł, Pakiet 3: 1 895,40 zł, Pakiet 4: 865 250,31 zł, Pakiet 5: 86 292,00 zł, Pakiet 6: 31 395,60 zł, Pakiet 7: 27 345,91 zł, Pakiet 8: 572,40 zł, Pakiet 9: 156 405,60 zł, Pakiet 10: 414,72 zł, Pakiet 11: 15 930,00 zł, Pakiet 12: 7 776,00 zł, Pakiet 13: 20 388,78 zł, Pakiet 14: 25 868,16 zł, Pakiet 15: 8 208,00 zł, Pakiet 16: 102 483,04 zł, Pakiet 17: 19 673,28 zł, Pakiet 18: 84 439,59 zł, Pakiet 19: 71 187,16zł, Pakiet 20: 51 775,20 zł, Pakiet 21: 24 948,00 zł, Pakiet 22: 154 843,22 zł, Pakiet 23: 1 449,36 zł, Pakiet 24: 90 924,21 zł, Pakiet 25: 76 215,44 zł, Pakiet 26: 5 298,60 zł, Pakiet 27: 51 531,13 zł, Pakiet 28: 34 361,82 zł, Pakiet 29: 20 381,76 zł, Pakiet 30: 22 603,10 zł, Pakiet 31: 12 238,56 zł, Pakiet 32: 6 168,96 zł, Pakiet 33: 2 253,48 zł, Pakiet 34: 8 561,59 zł, Pakiet 35: 6 480,00 zł, Pakiet 36: 9 196,20 zł, Pakiet 37: 850,50 zł, Pakiet 38: 2 640,60 zł, Pakiet 39: 46 996,20 zł, Pakiet 40: 48 012,48 zł, Pakiet 41: 14 601,60 zł. </t>
  </si>
  <si>
    <t>Oferta nr 16</t>
  </si>
  <si>
    <t>Oferta nr 17</t>
  </si>
  <si>
    <t>Oferta nr 18</t>
  </si>
  <si>
    <t>Oferta nr 19</t>
  </si>
  <si>
    <t>Oferta nr 20</t>
  </si>
  <si>
    <t>NEOMED 
Barbara Stańczyk</t>
  </si>
  <si>
    <t>05-501 Paseczno</t>
  </si>
  <si>
    <t>ul. Kajki 18</t>
  </si>
  <si>
    <t>SCHULKE Polska Sp. z o.o.</t>
  </si>
  <si>
    <t>02-305 Warszawa</t>
  </si>
  <si>
    <t>Al.. Jerozolimskie 132</t>
  </si>
  <si>
    <t>BAXTER Polska Sp. z o.o.</t>
  </si>
  <si>
    <t>PROMEDICA 
Toruń Sp. z o.o. Sp. k.</t>
  </si>
  <si>
    <t>TRAMCO Sp. z o.o.</t>
  </si>
  <si>
    <t>05-860 Płochocin</t>
  </si>
  <si>
    <t>Wolskie, ul. Wolska 14</t>
  </si>
  <si>
    <t>SANOFI-AVENTIS Sp. z o.o.</t>
  </si>
  <si>
    <t>NEUCA S.A.</t>
  </si>
  <si>
    <t>ul. Szosa Bydgoska 58</t>
  </si>
  <si>
    <t>43-100 Tychy</t>
  </si>
  <si>
    <t>AESCULAP 
CHIFA Sp. z o.o.</t>
  </si>
  <si>
    <t>ALPINUS CHEMIA Sp. z o.o.</t>
  </si>
  <si>
    <t>86-050 Solec Kujawski</t>
  </si>
  <si>
    <t>ul. Garbary 5</t>
  </si>
  <si>
    <t>10-450 Olsztyn</t>
  </si>
  <si>
    <t>ul. Piłsudskiego 54</t>
  </si>
  <si>
    <t>CEZETEL 
Olsztyn Sp. z o.o. Sp. k.</t>
  </si>
  <si>
    <t>FRESENIUS MEDICAL
Care Polska Sp. z o.o.</t>
  </si>
  <si>
    <t>60-118 Poznań</t>
  </si>
  <si>
    <t>ul. Krzywa 13</t>
  </si>
  <si>
    <t>ASCLEPIOS S.A.</t>
  </si>
  <si>
    <t>MAGA-HERBA
Janusz Olszówka Sp. j.</t>
  </si>
  <si>
    <t>05-870 Błonie</t>
  </si>
  <si>
    <t>ul. Kolejowa 46</t>
  </si>
  <si>
    <t>ul. Szopienicka 77</t>
  </si>
  <si>
    <t>115,686,02</t>
  </si>
  <si>
    <t>Pakiety 6, 21, 22, 26 - 24 godziny
Pakiet 14 - 48 godzin</t>
  </si>
  <si>
    <t>MEDICUS Sp. z o.o. SKA</t>
  </si>
  <si>
    <t>ul. Browarowa 21</t>
  </si>
  <si>
    <t>Pakiety 5,7,9,26,27 - 24 godziny
Pakiet 14 - 48 godzin</t>
  </si>
  <si>
    <t>ul. Salsy 2, 02-823 Warszawa</t>
  </si>
</sst>
</file>

<file path=xl/styles.xml><?xml version="1.0" encoding="utf-8"?>
<styleSheet xmlns="http://schemas.openxmlformats.org/spreadsheetml/2006/main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&quot; zł&quot;_-;\-* #,##0.00&quot; zł&quot;_-;_-* \-??&quot; zł&quot;_-;_-@_-"/>
  </numFmts>
  <fonts count="1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0"/>
      <name val="Arial Narrow"/>
      <family val="2"/>
      <charset val="238"/>
    </font>
    <font>
      <sz val="11"/>
      <name val="Arial CE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/>
    <xf numFmtId="0" fontId="0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7" fontId="0" fillId="0" borderId="0" xfId="0" applyNumberFormat="1" applyFont="1" applyFill="1"/>
    <xf numFmtId="0" fontId="8" fillId="0" borderId="0" xfId="0" applyFont="1" applyFill="1"/>
    <xf numFmtId="0" fontId="3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 textRotation="90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1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0" fontId="8" fillId="0" borderId="0" xfId="0" applyFont="1"/>
    <xf numFmtId="0" fontId="0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</cellXfs>
  <cellStyles count="16">
    <cellStyle name="Currency 2" xfId="1"/>
    <cellStyle name="Dziesiętny 2" xfId="2"/>
    <cellStyle name="Excel Built-in Currency" xfId="3"/>
    <cellStyle name="Excel Built-in Normal" xfId="4"/>
    <cellStyle name="Excel Built-in Normal 1" xfId="5"/>
    <cellStyle name="Excel Built-in Normal 2" xfId="6"/>
    <cellStyle name="Normalny" xfId="0" builtinId="0"/>
    <cellStyle name="Normalny 2" xfId="7"/>
    <cellStyle name="Normalny 2 2" xfId="8"/>
    <cellStyle name="Normalny 3" xfId="9"/>
    <cellStyle name="Normalny 4" xfId="10"/>
    <cellStyle name="Normalny 4 2" xfId="11"/>
    <cellStyle name="Normalny 4 2 2" xfId="12"/>
    <cellStyle name="Normalny 5" xfId="13"/>
    <cellStyle name="Procentowy 2" xfId="14"/>
    <cellStyle name="Walutowy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tabSelected="1" workbookViewId="0">
      <selection activeCell="A6" sqref="A6:P6"/>
    </sheetView>
  </sheetViews>
  <sheetFormatPr defaultRowHeight="12.75"/>
  <cols>
    <col min="1" max="1" width="15" customWidth="1"/>
    <col min="2" max="2" width="16.42578125" style="37" bestFit="1" customWidth="1"/>
    <col min="3" max="3" width="19.140625" style="37" bestFit="1" customWidth="1"/>
    <col min="4" max="4" width="13.140625" style="37" bestFit="1" customWidth="1"/>
    <col min="5" max="5" width="20.28515625" style="37" bestFit="1" customWidth="1"/>
    <col min="6" max="6" width="31" style="37" bestFit="1" customWidth="1"/>
    <col min="7" max="7" width="15.85546875" style="37" bestFit="1" customWidth="1"/>
    <col min="8" max="8" width="21" style="37" bestFit="1" customWidth="1"/>
    <col min="9" max="9" width="16.5703125" style="37" bestFit="1" customWidth="1"/>
    <col min="10" max="10" width="16.28515625" style="37" customWidth="1"/>
    <col min="11" max="11" width="16.5703125" style="37" bestFit="1" customWidth="1"/>
    <col min="12" max="12" width="16.85546875" style="37" customWidth="1"/>
    <col min="13" max="13" width="17.28515625" style="37" customWidth="1"/>
    <col min="14" max="14" width="17.28515625" style="37" bestFit="1" customWidth="1"/>
    <col min="15" max="15" width="18.7109375" style="37" customWidth="1"/>
    <col min="16" max="16" width="12.85546875" style="37" bestFit="1" customWidth="1"/>
    <col min="17" max="17" width="15.28515625" style="37" customWidth="1"/>
    <col min="18" max="18" width="16.5703125" style="37" bestFit="1" customWidth="1"/>
    <col min="19" max="19" width="31.28515625" style="37" bestFit="1" customWidth="1"/>
    <col min="20" max="20" width="28.140625" style="37" bestFit="1" customWidth="1"/>
    <col min="21" max="21" width="14.28515625" style="37" bestFit="1" customWidth="1"/>
  </cols>
  <sheetData>
    <row r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3" t="s">
        <v>52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6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.75">
      <c r="A4" s="7" t="s">
        <v>53</v>
      </c>
      <c r="B4" s="8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6" customHeight="1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42" customHeight="1">
      <c r="A6" s="10" t="s">
        <v>54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/>
      <c r="R6"/>
      <c r="S6"/>
      <c r="T6"/>
      <c r="U6"/>
    </row>
    <row r="7" spans="1:21" ht="10.5" customHeight="1">
      <c r="A7" s="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s="12" customFormat="1" ht="14.25"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11</v>
      </c>
      <c r="M8" s="13" t="s">
        <v>12</v>
      </c>
      <c r="N8" s="13" t="s">
        <v>13</v>
      </c>
      <c r="O8" s="13" t="s">
        <v>14</v>
      </c>
      <c r="P8" s="13" t="s">
        <v>15</v>
      </c>
      <c r="Q8" s="13" t="s">
        <v>55</v>
      </c>
      <c r="R8" s="13" t="s">
        <v>56</v>
      </c>
      <c r="S8" s="13" t="s">
        <v>57</v>
      </c>
      <c r="T8" s="13" t="s">
        <v>58</v>
      </c>
      <c r="U8" s="13" t="s">
        <v>59</v>
      </c>
    </row>
    <row r="9" spans="1:21" s="12" customFormat="1" ht="30" customHeight="1">
      <c r="A9" s="14"/>
      <c r="B9" s="16" t="s">
        <v>67</v>
      </c>
      <c r="C9" s="15" t="s">
        <v>66</v>
      </c>
      <c r="D9" s="16" t="s">
        <v>60</v>
      </c>
      <c r="E9" s="15" t="s">
        <v>63</v>
      </c>
      <c r="F9" s="15" t="s">
        <v>16</v>
      </c>
      <c r="G9" s="15" t="s">
        <v>68</v>
      </c>
      <c r="H9" s="15" t="s">
        <v>71</v>
      </c>
      <c r="I9" s="16" t="s">
        <v>72</v>
      </c>
      <c r="J9" s="16" t="s">
        <v>92</v>
      </c>
      <c r="K9" s="16" t="s">
        <v>75</v>
      </c>
      <c r="L9" s="16" t="s">
        <v>19</v>
      </c>
      <c r="M9" s="16" t="s">
        <v>76</v>
      </c>
      <c r="N9" s="16" t="s">
        <v>81</v>
      </c>
      <c r="O9" s="16" t="s">
        <v>82</v>
      </c>
      <c r="P9" s="15" t="s">
        <v>18</v>
      </c>
      <c r="Q9" s="18" t="s">
        <v>85</v>
      </c>
      <c r="R9" s="39" t="s">
        <v>86</v>
      </c>
      <c r="S9" s="17" t="s">
        <v>17</v>
      </c>
      <c r="T9" s="15" t="s">
        <v>21</v>
      </c>
      <c r="U9" s="19" t="s">
        <v>20</v>
      </c>
    </row>
    <row r="10" spans="1:21" s="12" customFormat="1" ht="25.5" customHeight="1">
      <c r="A10" s="14"/>
      <c r="B10" s="17" t="s">
        <v>26</v>
      </c>
      <c r="C10" s="17" t="s">
        <v>28</v>
      </c>
      <c r="D10" s="17" t="s">
        <v>61</v>
      </c>
      <c r="E10" s="17" t="s">
        <v>64</v>
      </c>
      <c r="F10" s="17" t="s">
        <v>22</v>
      </c>
      <c r="G10" s="17" t="s">
        <v>69</v>
      </c>
      <c r="H10" s="17" t="s">
        <v>25</v>
      </c>
      <c r="I10" s="17" t="s">
        <v>26</v>
      </c>
      <c r="J10" s="20" t="s">
        <v>74</v>
      </c>
      <c r="K10" s="17" t="s">
        <v>35</v>
      </c>
      <c r="L10" s="38" t="s">
        <v>30</v>
      </c>
      <c r="M10" s="17" t="s">
        <v>77</v>
      </c>
      <c r="N10" s="17" t="s">
        <v>79</v>
      </c>
      <c r="O10" s="17" t="s">
        <v>83</v>
      </c>
      <c r="P10" s="17" t="s">
        <v>29</v>
      </c>
      <c r="Q10" s="20" t="s">
        <v>27</v>
      </c>
      <c r="R10" s="20" t="s">
        <v>87</v>
      </c>
      <c r="S10" s="17" t="s">
        <v>24</v>
      </c>
      <c r="T10" s="17" t="s">
        <v>32</v>
      </c>
      <c r="U10" s="21" t="s">
        <v>31</v>
      </c>
    </row>
    <row r="11" spans="1:21" s="12" customFormat="1" ht="25.5" customHeight="1">
      <c r="A11" s="22" t="s">
        <v>33</v>
      </c>
      <c r="B11" s="23" t="s">
        <v>37</v>
      </c>
      <c r="C11" s="23" t="s">
        <v>39</v>
      </c>
      <c r="D11" s="23" t="s">
        <v>62</v>
      </c>
      <c r="E11" s="23" t="s">
        <v>65</v>
      </c>
      <c r="F11" s="23" t="s">
        <v>34</v>
      </c>
      <c r="G11" s="23" t="s">
        <v>70</v>
      </c>
      <c r="H11" s="23" t="s">
        <v>36</v>
      </c>
      <c r="I11" s="23" t="s">
        <v>73</v>
      </c>
      <c r="J11" s="23" t="s">
        <v>93</v>
      </c>
      <c r="K11" s="23" t="s">
        <v>23</v>
      </c>
      <c r="L11" s="23" t="s">
        <v>41</v>
      </c>
      <c r="M11" s="23" t="s">
        <v>78</v>
      </c>
      <c r="N11" s="23" t="s">
        <v>80</v>
      </c>
      <c r="O11" s="23" t="s">
        <v>84</v>
      </c>
      <c r="P11" s="23" t="s">
        <v>40</v>
      </c>
      <c r="Q11" s="24" t="s">
        <v>38</v>
      </c>
      <c r="R11" s="24" t="s">
        <v>88</v>
      </c>
      <c r="S11" s="23" t="s">
        <v>95</v>
      </c>
      <c r="T11" s="23" t="s">
        <v>42</v>
      </c>
      <c r="U11" s="25" t="s">
        <v>89</v>
      </c>
    </row>
    <row r="12" spans="1:21" s="12" customFormat="1" ht="14.25">
      <c r="A12" s="26">
        <v>1</v>
      </c>
      <c r="B12" s="27"/>
      <c r="C12" s="28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28"/>
      <c r="O12" s="28"/>
      <c r="P12" s="27"/>
      <c r="Q12" s="27"/>
      <c r="R12" s="28"/>
      <c r="S12" s="28"/>
      <c r="T12" s="28"/>
      <c r="U12" s="27"/>
    </row>
    <row r="13" spans="1:21" s="12" customFormat="1" ht="14.25">
      <c r="A13" s="26">
        <f>A12+1</f>
        <v>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s="12" customFormat="1" ht="14.25">
      <c r="A14" s="26">
        <f t="shared" ref="A14:A52" si="0">A13+1</f>
        <v>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s="12" customFormat="1" ht="14.25">
      <c r="A15" s="26">
        <f t="shared" si="0"/>
        <v>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40">
        <v>707764.28</v>
      </c>
      <c r="U15" s="40">
        <v>875908.55</v>
      </c>
    </row>
    <row r="16" spans="1:21" s="12" customFormat="1" ht="14.25">
      <c r="A16" s="26">
        <f t="shared" si="0"/>
        <v>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40">
        <v>58325.29</v>
      </c>
      <c r="M16" s="27"/>
      <c r="N16" s="27"/>
      <c r="O16" s="27"/>
      <c r="P16" s="27"/>
      <c r="Q16" s="40">
        <v>52390.8</v>
      </c>
      <c r="R16" s="27"/>
      <c r="S16" s="27"/>
      <c r="T16" s="40">
        <v>52385.51</v>
      </c>
      <c r="U16" s="40">
        <v>55708.99</v>
      </c>
    </row>
    <row r="17" spans="1:21" s="12" customFormat="1" ht="14.25">
      <c r="A17" s="26">
        <f t="shared" si="0"/>
        <v>6</v>
      </c>
      <c r="B17" s="27"/>
      <c r="C17" s="27"/>
      <c r="D17" s="27"/>
      <c r="E17" s="27"/>
      <c r="F17" s="27"/>
      <c r="G17" s="27"/>
      <c r="H17" s="27"/>
      <c r="I17" s="40">
        <v>28090.799999999999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40">
        <v>28145.88</v>
      </c>
      <c r="U17" s="40">
        <v>28200.959999999999</v>
      </c>
    </row>
    <row r="18" spans="1:21" s="12" customFormat="1" ht="14.25">
      <c r="A18" s="26">
        <f t="shared" si="0"/>
        <v>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40">
        <v>25755.3</v>
      </c>
      <c r="R18" s="27"/>
      <c r="S18" s="27"/>
      <c r="T18" s="40">
        <v>24555.33</v>
      </c>
      <c r="U18" s="40">
        <v>24557.35</v>
      </c>
    </row>
    <row r="19" spans="1:21" s="12" customFormat="1" ht="14.25">
      <c r="A19" s="26">
        <f t="shared" si="0"/>
        <v>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40">
        <v>1836</v>
      </c>
      <c r="T19" s="27"/>
      <c r="U19" s="27"/>
    </row>
    <row r="20" spans="1:21" s="12" customFormat="1" ht="14.25">
      <c r="A20" s="26">
        <f t="shared" si="0"/>
        <v>9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40">
        <v>160532.6</v>
      </c>
      <c r="R20" s="27"/>
      <c r="S20" s="27"/>
      <c r="T20" s="40">
        <v>144626.35999999999</v>
      </c>
      <c r="U20" s="40">
        <v>153203.94</v>
      </c>
    </row>
    <row r="21" spans="1:21" s="12" customFormat="1" ht="14.25">
      <c r="A21" s="26">
        <f t="shared" si="0"/>
        <v>10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40">
        <v>378.43</v>
      </c>
      <c r="T21" s="27"/>
      <c r="U21" s="27"/>
    </row>
    <row r="22" spans="1:21" s="12" customFormat="1" ht="14.25">
      <c r="A22" s="26">
        <f t="shared" si="0"/>
        <v>11</v>
      </c>
      <c r="B22" s="27"/>
      <c r="C22" s="27"/>
      <c r="D22" s="27"/>
      <c r="E22" s="27"/>
      <c r="F22" s="27"/>
      <c r="G22" s="40">
        <v>15420.24</v>
      </c>
      <c r="H22" s="27"/>
      <c r="I22" s="27"/>
      <c r="J22" s="27"/>
      <c r="K22" s="40">
        <v>11788.2</v>
      </c>
      <c r="L22" s="27"/>
      <c r="M22" s="27"/>
      <c r="N22" s="27"/>
      <c r="O22" s="27"/>
      <c r="P22" s="27"/>
      <c r="Q22" s="27"/>
      <c r="R22" s="27"/>
      <c r="S22" s="27"/>
      <c r="T22" s="40">
        <v>16076.56</v>
      </c>
      <c r="U22" s="27"/>
    </row>
    <row r="23" spans="1:21" s="12" customFormat="1" ht="14.25">
      <c r="A23" s="26">
        <f t="shared" si="0"/>
        <v>12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s="12" customFormat="1" ht="14.25">
      <c r="A24" s="26">
        <f t="shared" si="0"/>
        <v>13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40">
        <v>19307.16</v>
      </c>
      <c r="U24" s="27"/>
    </row>
    <row r="25" spans="1:21" s="12" customFormat="1" ht="14.25">
      <c r="A25" s="26">
        <f t="shared" si="0"/>
        <v>14</v>
      </c>
      <c r="B25" s="27"/>
      <c r="C25" s="27"/>
      <c r="D25" s="27"/>
      <c r="E25" s="27"/>
      <c r="F25" s="27"/>
      <c r="G25" s="27"/>
      <c r="H25" s="27"/>
      <c r="I25" s="40">
        <v>19861.849999999999</v>
      </c>
      <c r="J25" s="27"/>
      <c r="K25" s="27"/>
      <c r="L25" s="27"/>
      <c r="M25" s="27"/>
      <c r="N25" s="27"/>
      <c r="O25" s="27"/>
      <c r="P25" s="27"/>
      <c r="Q25" s="40">
        <v>24216.84</v>
      </c>
      <c r="R25" s="27"/>
      <c r="S25" s="27"/>
      <c r="T25" s="40">
        <v>26063.96</v>
      </c>
      <c r="U25" s="27"/>
    </row>
    <row r="26" spans="1:21" s="12" customFormat="1" ht="14.25">
      <c r="A26" s="26">
        <f t="shared" si="0"/>
        <v>15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40">
        <v>7344</v>
      </c>
      <c r="M26" s="27"/>
      <c r="N26" s="27"/>
      <c r="O26" s="27"/>
      <c r="P26" s="27"/>
      <c r="Q26" s="27"/>
      <c r="R26" s="27"/>
      <c r="S26" s="27"/>
      <c r="T26" s="27"/>
      <c r="U26" s="27"/>
    </row>
    <row r="27" spans="1:21" s="12" customFormat="1" ht="14.25">
      <c r="A27" s="26">
        <f t="shared" si="0"/>
        <v>16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40">
        <v>81966.600000000006</v>
      </c>
      <c r="Q27" s="27"/>
      <c r="R27" s="27"/>
      <c r="S27" s="27"/>
      <c r="T27" s="27"/>
      <c r="U27" s="27"/>
    </row>
    <row r="28" spans="1:21" s="12" customFormat="1" ht="14.25">
      <c r="A28" s="26">
        <f t="shared" si="0"/>
        <v>17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40">
        <v>18830.88</v>
      </c>
      <c r="M28" s="27"/>
      <c r="N28" s="27"/>
      <c r="O28" s="27"/>
      <c r="P28" s="27"/>
      <c r="Q28" s="27"/>
      <c r="R28" s="27"/>
      <c r="S28" s="27"/>
      <c r="T28" s="40">
        <v>19691.939999999999</v>
      </c>
      <c r="U28" s="27"/>
    </row>
    <row r="29" spans="1:21" s="12" customFormat="1" ht="14.25">
      <c r="A29" s="26">
        <f t="shared" si="0"/>
        <v>18</v>
      </c>
      <c r="B29" s="27"/>
      <c r="C29" s="27"/>
      <c r="D29" s="27"/>
      <c r="E29" s="27"/>
      <c r="F29" s="27"/>
      <c r="G29" s="27"/>
      <c r="H29" s="40">
        <v>45828.72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s="12" customFormat="1" ht="14.25">
      <c r="A30" s="26">
        <f t="shared" si="0"/>
        <v>19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40">
        <v>70408.92</v>
      </c>
      <c r="T30" s="27"/>
      <c r="U30" s="27"/>
    </row>
    <row r="31" spans="1:21" s="12" customFormat="1" ht="14.25">
      <c r="A31" s="26">
        <f t="shared" si="0"/>
        <v>20</v>
      </c>
      <c r="B31" s="27"/>
      <c r="C31" s="40">
        <v>53527.6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s="12" customFormat="1" ht="14.25">
      <c r="A32" s="26">
        <f t="shared" si="0"/>
        <v>21</v>
      </c>
      <c r="B32" s="27"/>
      <c r="C32" s="40">
        <v>15798.24</v>
      </c>
      <c r="D32" s="27"/>
      <c r="E32" s="27"/>
      <c r="F32" s="27"/>
      <c r="G32" s="27"/>
      <c r="H32" s="27"/>
      <c r="I32" s="40">
        <v>21124.799999999999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40">
        <v>21404.74</v>
      </c>
      <c r="U32" s="40">
        <v>21319.200000000001</v>
      </c>
    </row>
    <row r="33" spans="1:21" s="12" customFormat="1" ht="14.25">
      <c r="A33" s="26">
        <f t="shared" si="0"/>
        <v>22</v>
      </c>
      <c r="B33" s="27"/>
      <c r="C33" s="27"/>
      <c r="D33" s="27"/>
      <c r="E33" s="27"/>
      <c r="F33" s="27"/>
      <c r="G33" s="27"/>
      <c r="H33" s="27"/>
      <c r="I33" s="40" t="s">
        <v>90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40">
        <v>105206.93</v>
      </c>
      <c r="U33" s="40">
        <v>111953.07</v>
      </c>
    </row>
    <row r="34" spans="1:21" s="12" customFormat="1" ht="14.25">
      <c r="A34" s="26">
        <f t="shared" si="0"/>
        <v>23</v>
      </c>
      <c r="B34" s="27"/>
      <c r="C34" s="27"/>
      <c r="D34" s="27"/>
      <c r="E34" s="27"/>
      <c r="F34" s="40">
        <v>977.83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s="12" customFormat="1" ht="14.25">
      <c r="A35" s="26">
        <f t="shared" si="0"/>
        <v>24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40">
        <v>72767.58</v>
      </c>
      <c r="U35" s="40">
        <v>69623.66</v>
      </c>
    </row>
    <row r="36" spans="1:21" s="12" customFormat="1" ht="14.25">
      <c r="A36" s="26">
        <f t="shared" si="0"/>
        <v>25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40">
        <v>59173.65</v>
      </c>
      <c r="U36" s="40">
        <v>65458.38</v>
      </c>
    </row>
    <row r="37" spans="1:21" s="12" customFormat="1" ht="14.25">
      <c r="A37" s="26">
        <f t="shared" si="0"/>
        <v>26</v>
      </c>
      <c r="B37" s="27"/>
      <c r="C37" s="27"/>
      <c r="D37" s="27"/>
      <c r="E37" s="27"/>
      <c r="F37" s="27"/>
      <c r="G37" s="27"/>
      <c r="H37" s="27"/>
      <c r="I37" s="40">
        <v>7312.37</v>
      </c>
      <c r="J37" s="27"/>
      <c r="K37" s="27"/>
      <c r="L37" s="27"/>
      <c r="M37" s="27"/>
      <c r="N37" s="27"/>
      <c r="O37" s="27"/>
      <c r="P37" s="27"/>
      <c r="Q37" s="40">
        <v>1418.47</v>
      </c>
      <c r="R37" s="27"/>
      <c r="S37" s="27"/>
      <c r="T37" s="40">
        <v>1067.31</v>
      </c>
      <c r="U37" s="27"/>
    </row>
    <row r="38" spans="1:21" s="12" customFormat="1" ht="14.25">
      <c r="A38" s="26">
        <f t="shared" si="0"/>
        <v>27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40">
        <v>46392.84</v>
      </c>
      <c r="R38" s="27"/>
      <c r="S38" s="27"/>
      <c r="T38" s="40">
        <v>44473.11</v>
      </c>
      <c r="U38" s="27"/>
    </row>
    <row r="39" spans="1:21" s="12" customFormat="1" ht="14.25">
      <c r="A39" s="26">
        <f t="shared" si="0"/>
        <v>28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1:21" s="12" customFormat="1" ht="14.25">
      <c r="A40" s="26">
        <f t="shared" si="0"/>
        <v>29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1" s="12" customFormat="1" ht="14.25">
      <c r="A41" s="26">
        <f t="shared" si="0"/>
        <v>30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1" s="12" customFormat="1" ht="14.25">
      <c r="A42" s="26">
        <f t="shared" si="0"/>
        <v>31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40">
        <v>13801.64</v>
      </c>
      <c r="O42" s="27"/>
      <c r="P42" s="27"/>
      <c r="Q42" s="27"/>
      <c r="R42" s="27"/>
      <c r="S42" s="27"/>
      <c r="T42" s="27"/>
      <c r="U42" s="27"/>
    </row>
    <row r="43" spans="1:21" s="12" customFormat="1" ht="14.25">
      <c r="A43" s="26">
        <f t="shared" si="0"/>
        <v>32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s="12" customFormat="1" ht="14.25">
      <c r="A44" s="26">
        <f t="shared" si="0"/>
        <v>33</v>
      </c>
      <c r="B44" s="27"/>
      <c r="C44" s="27"/>
      <c r="D44" s="27"/>
      <c r="E44" s="27"/>
      <c r="F44" s="27"/>
      <c r="G44" s="27"/>
      <c r="H44" s="40">
        <v>665.92</v>
      </c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1" s="12" customFormat="1" ht="14.25">
      <c r="A45" s="26">
        <f t="shared" si="0"/>
        <v>34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40">
        <v>4002.31</v>
      </c>
      <c r="U45" s="27"/>
    </row>
    <row r="46" spans="1:21" s="12" customFormat="1" ht="14.25">
      <c r="A46" s="26">
        <f t="shared" si="0"/>
        <v>35</v>
      </c>
      <c r="B46" s="40">
        <v>5994</v>
      </c>
      <c r="C46" s="27"/>
      <c r="D46" s="40">
        <v>2008.8</v>
      </c>
      <c r="E46" s="27"/>
      <c r="F46" s="27"/>
      <c r="G46" s="27"/>
      <c r="H46" s="27"/>
      <c r="I46" s="27"/>
      <c r="J46" s="40">
        <v>2089.8000000000002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s="12" customFormat="1" ht="14.25">
      <c r="A47" s="26">
        <f t="shared" si="0"/>
        <v>36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1" s="12" customFormat="1" ht="14.25">
      <c r="A48" s="26">
        <f t="shared" si="0"/>
        <v>37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40">
        <v>352.95</v>
      </c>
      <c r="U48" s="27"/>
    </row>
    <row r="49" spans="1:21" s="12" customFormat="1" ht="15" customHeight="1">
      <c r="A49" s="26">
        <f t="shared" si="0"/>
        <v>38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40">
        <v>2398.5</v>
      </c>
      <c r="N49" s="27"/>
      <c r="O49" s="27"/>
      <c r="P49" s="27"/>
      <c r="Q49" s="27"/>
      <c r="R49" s="40">
        <v>2106</v>
      </c>
      <c r="S49" s="27"/>
      <c r="T49" s="27"/>
      <c r="U49" s="27"/>
    </row>
    <row r="50" spans="1:21" s="12" customFormat="1" ht="14.25">
      <c r="A50" s="26">
        <f t="shared" si="0"/>
        <v>39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s="12" customFormat="1" ht="15" customHeight="1">
      <c r="A51" s="26">
        <f t="shared" si="0"/>
        <v>40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40">
        <v>45943.199999999997</v>
      </c>
      <c r="P51" s="27"/>
      <c r="Q51" s="27"/>
      <c r="R51" s="27"/>
      <c r="S51" s="27"/>
      <c r="T51" s="27"/>
      <c r="U51" s="27"/>
    </row>
    <row r="52" spans="1:21" s="12" customFormat="1" ht="14.25">
      <c r="A52" s="26">
        <f t="shared" si="0"/>
        <v>41</v>
      </c>
      <c r="B52" s="27"/>
      <c r="C52" s="27"/>
      <c r="D52" s="27"/>
      <c r="E52" s="40">
        <v>13767.84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s="30" customFormat="1" ht="16.5">
      <c r="A53" s="22" t="s">
        <v>43</v>
      </c>
      <c r="B53" s="29" t="s">
        <v>45</v>
      </c>
      <c r="C53" s="29" t="s">
        <v>45</v>
      </c>
      <c r="D53" s="29" t="s">
        <v>45</v>
      </c>
      <c r="E53" s="29" t="s">
        <v>44</v>
      </c>
      <c r="F53" s="29" t="s">
        <v>45</v>
      </c>
      <c r="G53" s="29" t="s">
        <v>45</v>
      </c>
      <c r="H53" s="29" t="s">
        <v>45</v>
      </c>
      <c r="I53" s="29" t="s">
        <v>45</v>
      </c>
      <c r="J53" s="29" t="s">
        <v>45</v>
      </c>
      <c r="K53" s="29" t="s">
        <v>45</v>
      </c>
      <c r="L53" s="29" t="s">
        <v>44</v>
      </c>
      <c r="M53" s="29" t="s">
        <v>45</v>
      </c>
      <c r="N53" s="29" t="s">
        <v>44</v>
      </c>
      <c r="O53" s="29" t="s">
        <v>45</v>
      </c>
      <c r="P53" s="29" t="s">
        <v>44</v>
      </c>
      <c r="Q53" s="29" t="s">
        <v>45</v>
      </c>
      <c r="R53" s="29" t="s">
        <v>45</v>
      </c>
      <c r="S53" s="29" t="s">
        <v>44</v>
      </c>
      <c r="T53" s="29" t="s">
        <v>45</v>
      </c>
      <c r="U53" s="29" t="s">
        <v>45</v>
      </c>
    </row>
    <row r="54" spans="1:21" s="30" customFormat="1" ht="44.25" customHeight="1">
      <c r="A54" s="31" t="s">
        <v>46</v>
      </c>
      <c r="B54" s="32" t="s">
        <v>47</v>
      </c>
      <c r="C54" s="32" t="s">
        <v>48</v>
      </c>
      <c r="D54" s="32" t="s">
        <v>47</v>
      </c>
      <c r="E54" s="32" t="s">
        <v>47</v>
      </c>
      <c r="F54" s="32" t="s">
        <v>48</v>
      </c>
      <c r="G54" s="32" t="s">
        <v>48</v>
      </c>
      <c r="H54" s="32" t="s">
        <v>48</v>
      </c>
      <c r="I54" s="32" t="s">
        <v>91</v>
      </c>
      <c r="J54" s="32" t="s">
        <v>47</v>
      </c>
      <c r="K54" s="32" t="s">
        <v>48</v>
      </c>
      <c r="L54" s="32" t="s">
        <v>48</v>
      </c>
      <c r="M54" s="32" t="s">
        <v>47</v>
      </c>
      <c r="N54" s="32" t="s">
        <v>47</v>
      </c>
      <c r="O54" s="32" t="s">
        <v>47</v>
      </c>
      <c r="P54" s="32" t="s">
        <v>48</v>
      </c>
      <c r="Q54" s="32" t="s">
        <v>94</v>
      </c>
      <c r="R54" s="32" t="s">
        <v>47</v>
      </c>
      <c r="S54" s="32" t="s">
        <v>48</v>
      </c>
      <c r="T54" s="32" t="s">
        <v>48</v>
      </c>
      <c r="U54" s="32" t="s">
        <v>48</v>
      </c>
    </row>
    <row r="55" spans="1:21" s="30" customFormat="1" ht="16.5">
      <c r="A55" s="22" t="s">
        <v>49</v>
      </c>
      <c r="B55" s="29" t="s">
        <v>50</v>
      </c>
      <c r="C55" s="29" t="s">
        <v>50</v>
      </c>
      <c r="D55" s="29" t="s">
        <v>50</v>
      </c>
      <c r="E55" s="29" t="s">
        <v>50</v>
      </c>
      <c r="F55" s="29" t="s">
        <v>50</v>
      </c>
      <c r="G55" s="29" t="s">
        <v>50</v>
      </c>
      <c r="H55" s="29" t="s">
        <v>50</v>
      </c>
      <c r="I55" s="29" t="s">
        <v>50</v>
      </c>
      <c r="J55" s="29" t="s">
        <v>50</v>
      </c>
      <c r="K55" s="29" t="s">
        <v>50</v>
      </c>
      <c r="L55" s="29" t="s">
        <v>50</v>
      </c>
      <c r="M55" s="29" t="s">
        <v>50</v>
      </c>
      <c r="N55" s="29" t="s">
        <v>50</v>
      </c>
      <c r="O55" s="29" t="s">
        <v>50</v>
      </c>
      <c r="P55" s="29" t="s">
        <v>50</v>
      </c>
      <c r="Q55" s="29" t="s">
        <v>50</v>
      </c>
      <c r="R55" s="29" t="s">
        <v>50</v>
      </c>
      <c r="S55" s="29" t="s">
        <v>50</v>
      </c>
      <c r="T55" s="29" t="s">
        <v>50</v>
      </c>
      <c r="U55" s="29" t="s">
        <v>50</v>
      </c>
    </row>
    <row r="56" spans="1:21" s="12" customFormat="1" ht="9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s="36" customFormat="1" ht="31.5" customHeight="1">
      <c r="A57" s="34" t="s">
        <v>51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  <c r="U57" s="35"/>
    </row>
  </sheetData>
  <mergeCells count="3">
    <mergeCell ref="A2:C2"/>
    <mergeCell ref="A6:P6"/>
    <mergeCell ref="A57:O57"/>
  </mergeCells>
  <pageMargins left="7.874015748031496E-2" right="0.19685039370078741" top="0.35433070866141736" bottom="0.55118110236220474" header="0.31496062992125984" footer="0.31496062992125984"/>
  <pageSetup paperSize="9"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Otwarcie ofert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vkorzeniewska</dc:creator>
  <cp:lastModifiedBy>vkorzeniewska</cp:lastModifiedBy>
  <dcterms:created xsi:type="dcterms:W3CDTF">2019-12-03T10:27:26Z</dcterms:created>
  <dcterms:modified xsi:type="dcterms:W3CDTF">2019-12-03T13:12:51Z</dcterms:modified>
</cp:coreProperties>
</file>